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aquin\Downloads\"/>
    </mc:Choice>
  </mc:AlternateContent>
  <xr:revisionPtr revIDLastSave="0" documentId="13_ncr:1_{29F3C901-A8FF-4D78-8BF0-65DA926B5C2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nstrucciones" sheetId="11" r:id="rId1"/>
    <sheet name="Configuración" sheetId="1" r:id="rId2"/>
    <sheet name="Resumen" sheetId="10" r:id="rId3"/>
    <sheet name="1. Análisis Externo" sheetId="2" r:id="rId4"/>
    <sheet name="2. Atractivo del sector (5 Fuer" sheetId="3" r:id="rId5"/>
    <sheet name="3. Situación interna de la empr" sheetId="4" r:id="rId6"/>
    <sheet name="4. Perspectivas de crecimiento" sheetId="5" r:id="rId7"/>
    <sheet name="5. Sostenibilidad y ESG" sheetId="6" r:id="rId8"/>
    <sheet name="6. Digitalización y tecnología" sheetId="7" r:id="rId9"/>
    <sheet name="7. Riesgos legales y regulatori" sheetId="8" r:id="rId10"/>
    <sheet name="8. Talento y organización" sheetId="9" r:id="rId11"/>
  </sheets>
  <calcPr calcId="191029"/>
</workbook>
</file>

<file path=xl/calcChain.xml><?xml version="1.0" encoding="utf-8"?>
<calcChain xmlns="http://schemas.openxmlformats.org/spreadsheetml/2006/main">
  <c r="E11" i="10" l="1"/>
  <c r="B16" i="10"/>
  <c r="B15" i="10"/>
  <c r="B14" i="10"/>
  <c r="D10" i="10"/>
  <c r="C10" i="10"/>
  <c r="B10" i="10"/>
  <c r="E9" i="10"/>
  <c r="C9" i="10"/>
  <c r="B9" i="10"/>
  <c r="E8" i="10"/>
  <c r="B8" i="10"/>
  <c r="E7" i="10"/>
  <c r="E6" i="10"/>
  <c r="E5" i="10"/>
  <c r="C5" i="10"/>
  <c r="B5" i="10"/>
  <c r="E4" i="10"/>
  <c r="B4" i="10"/>
  <c r="E3" i="10"/>
  <c r="E7" i="9"/>
  <c r="D7" i="9"/>
  <c r="C7" i="9"/>
  <c r="E7" i="8"/>
  <c r="D9" i="10" s="1"/>
  <c r="D7" i="8"/>
  <c r="C7" i="8"/>
  <c r="E7" i="7"/>
  <c r="D8" i="10" s="1"/>
  <c r="D7" i="7"/>
  <c r="C8" i="10" s="1"/>
  <c r="C7" i="7"/>
  <c r="E7" i="6"/>
  <c r="D7" i="10" s="1"/>
  <c r="D7" i="6"/>
  <c r="C7" i="10" s="1"/>
  <c r="C7" i="6"/>
  <c r="B7" i="10" s="1"/>
  <c r="E7" i="5"/>
  <c r="D6" i="10" s="1"/>
  <c r="D7" i="5"/>
  <c r="C6" i="10" s="1"/>
  <c r="C7" i="5"/>
  <c r="B6" i="10" s="1"/>
  <c r="E7" i="4"/>
  <c r="D5" i="10" s="1"/>
  <c r="D7" i="4"/>
  <c r="C7" i="4"/>
  <c r="E7" i="3"/>
  <c r="D4" i="10" s="1"/>
  <c r="D7" i="3"/>
  <c r="C4" i="10" s="1"/>
  <c r="C7" i="3"/>
  <c r="E7" i="2"/>
  <c r="D3" i="10" s="1"/>
  <c r="D11" i="10" s="1"/>
  <c r="D7" i="2"/>
  <c r="C3" i="10" s="1"/>
  <c r="C11" i="10" s="1"/>
  <c r="C7" i="2"/>
  <c r="B3" i="10" s="1"/>
  <c r="B11" i="10" s="1"/>
  <c r="B11" i="1"/>
</calcChain>
</file>

<file path=xl/sharedStrings.xml><?xml version="1.0" encoding="utf-8"?>
<sst xmlns="http://schemas.openxmlformats.org/spreadsheetml/2006/main" count="157" uniqueCount="92">
  <si>
    <t>Configuración de pesos por bloque (debe sumar 100)</t>
  </si>
  <si>
    <t>Bloque</t>
  </si>
  <si>
    <t>Peso (%)</t>
  </si>
  <si>
    <t>1. Análisis Externo</t>
  </si>
  <si>
    <t>2. Atractivo del sector (5 Fuerzas de Porter)</t>
  </si>
  <si>
    <t>3. Situación interna de la empresa</t>
  </si>
  <si>
    <t>4. Perspectivas de crecimiento</t>
  </si>
  <si>
    <t>5. Sostenibilidad y ESG</t>
  </si>
  <si>
    <t>6. Digitalización y tecnología</t>
  </si>
  <si>
    <t>7. Riesgos legales y regulatorios</t>
  </si>
  <si>
    <t>8. Talento y organización</t>
  </si>
  <si>
    <t>TOTAL</t>
  </si>
  <si>
    <t>Indicador</t>
  </si>
  <si>
    <t>Descripción</t>
  </si>
  <si>
    <t>Empresa 1</t>
  </si>
  <si>
    <t>Empresa 2</t>
  </si>
  <si>
    <t>Empresa 3</t>
  </si>
  <si>
    <t>Condiciones generales del entorno</t>
  </si>
  <si>
    <t>Impacto de inflación, tipos de interés, crecimiento económico.</t>
  </si>
  <si>
    <t>Factores políticos</t>
  </si>
  <si>
    <t>Efecto de subvenciones, regulaciones o políticas gubernamentales.</t>
  </si>
  <si>
    <t>Factores sociales</t>
  </si>
  <si>
    <t>Demografía, tendencias de consumo, cambios culturales.</t>
  </si>
  <si>
    <t>Factores tecnológicos</t>
  </si>
  <si>
    <t>Influencia de nuevas tecnologías en el negocio.</t>
  </si>
  <si>
    <t>Media del bloque</t>
  </si>
  <si>
    <t>Economías de escala</t>
  </si>
  <si>
    <t>Dificultad de entrada para nuevos competidores.</t>
  </si>
  <si>
    <t>Diferenciación del producto</t>
  </si>
  <si>
    <t>Nivel de diferenciación frente a la competencia.</t>
  </si>
  <si>
    <t>Requerimientos de capital</t>
  </si>
  <si>
    <t>Inversión necesaria para competir en el sector.</t>
  </si>
  <si>
    <t>Acceso a la distribución</t>
  </si>
  <si>
    <t>Facilidad/dificultad de llegar a los canales de venta.</t>
  </si>
  <si>
    <t>Rentabilidad histórica</t>
  </si>
  <si>
    <t>Resultados pasados, margen operativo, beneficios.</t>
  </si>
  <si>
    <t>Solidez financiera</t>
  </si>
  <si>
    <t>Deudas, liquidez, acceso a financiación.</t>
  </si>
  <si>
    <t>Cartera de clientes</t>
  </si>
  <si>
    <t>Diversificación, dependencia de pocos clientes.</t>
  </si>
  <si>
    <t>Capacidad de innovación</t>
  </si>
  <si>
    <t>Nivel de inversión en desarrollo y nuevos productos.</t>
  </si>
  <si>
    <t>Potencial de mercado</t>
  </si>
  <si>
    <t>Posibilidades de expansión en su sector.</t>
  </si>
  <si>
    <t>Posicionamiento competitivo</t>
  </si>
  <si>
    <t>Nivel frente a competidores actuales y emergentes.</t>
  </si>
  <si>
    <t>Escalabilidad</t>
  </si>
  <si>
    <t>Capacidad de crecer sin aumentar costes proporcionalmente.</t>
  </si>
  <si>
    <t>Riesgos identificados</t>
  </si>
  <si>
    <t>Vulnerabilidades estratégicas o de mercado.</t>
  </si>
  <si>
    <t>Cumplimiento normativo ambiental</t>
  </si>
  <si>
    <t>Grado de adecuación a normativas medioambientales.</t>
  </si>
  <si>
    <t>Uso eficiente de recursos</t>
  </si>
  <si>
    <t>Gestión energética, hídrica y de residuos.</t>
  </si>
  <si>
    <t>Responsabilidad social</t>
  </si>
  <si>
    <t>Acciones con empleados y comunidad.</t>
  </si>
  <si>
    <t>Riesgo de sanciones ambientales</t>
  </si>
  <si>
    <t>Posibilidad de multas por incumplimientos.</t>
  </si>
  <si>
    <t>Nivel de digitalización</t>
  </si>
  <si>
    <t>Automatización, sistemas de gestión, procesos digitales.</t>
  </si>
  <si>
    <t>Presencia online y reputación digital</t>
  </si>
  <si>
    <t>Imagen en internet, reseñas, redes sociales.</t>
  </si>
  <si>
    <t>Uso de IA y analítica de datos</t>
  </si>
  <si>
    <t>Capacidad para tomar decisiones basadas en datos.</t>
  </si>
  <si>
    <t>Riesgo de obsolescencia tecnológica</t>
  </si>
  <si>
    <t>Dependencia de tecnologías que puedan quedar obsoletas.</t>
  </si>
  <si>
    <t>Litigios pendientes</t>
  </si>
  <si>
    <t>Existencia de demandas judiciales abiertas.</t>
  </si>
  <si>
    <t>Licencias y permisos</t>
  </si>
  <si>
    <t>Cumplimiento normativo completo.</t>
  </si>
  <si>
    <t>Seguridad de datos (RGPD)</t>
  </si>
  <si>
    <t>Gestión de privacidad y protección de datos.</t>
  </si>
  <si>
    <t>Dependencia normativa</t>
  </si>
  <si>
    <t>Vulnerabilidad a cambios legislativos.</t>
  </si>
  <si>
    <t>Equipo directivo</t>
  </si>
  <si>
    <t>Nivel de experiencia y profesionalización.</t>
  </si>
  <si>
    <t>Retención de talento</t>
  </si>
  <si>
    <t>Capacidad de mantener empleados clave.</t>
  </si>
  <si>
    <t>Cultura organizativa</t>
  </si>
  <si>
    <t>Clima laboral y valores compartidos.</t>
  </si>
  <si>
    <t>Adaptación al cambio</t>
  </si>
  <si>
    <t>Flexibilidad ante transformaciones de mercado.</t>
  </si>
  <si>
    <t>Resumen de puntuaciones y ranking</t>
  </si>
  <si>
    <t>Bloque / Empresa</t>
  </si>
  <si>
    <t>Puntuación Final (ponderada)</t>
  </si>
  <si>
    <t>Ranking (1 = mejor)</t>
  </si>
  <si>
    <t>Cómo usar la herramienta</t>
  </si>
  <si>
    <t>1) En cada hoja de bloque, introduce las puntuaciones (enteros 1–10) para cada indicador y empresa.</t>
  </si>
  <si>
    <t>2) Puedes ajustar los pesos de cada bloque en la hoja 'Configuración' (deben sumar 100).</t>
  </si>
  <si>
    <t>3) En la hoja 'Resumen' verás las medias por bloque, la puntuación final ponderada y el ranking.</t>
  </si>
  <si>
    <t>4) Puedes cambiar los nombres 'Empresa 1/2/3' en los encabezados de cada bloque si lo deseas.</t>
  </si>
  <si>
    <t>5) Si necesitas más empresas, añade columnas a la derecha y extiende fórmulas (Resumen requerirá ajustes).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</si>
</sst>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rgb="FFFFFFFF"/>
      <name val="Calibri"/>
    </font>
    <font>
      <b/>
      <sz val="11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BDD7E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0" fillId="4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7"/>
  <sheetViews>
    <sheetView tabSelected="1" workbookViewId="0">
      <selection activeCell="A16" sqref="A16"/>
    </sheetView>
  </sheetViews>
  <sheetFormatPr baseColWidth="10" defaultColWidth="9.140625" defaultRowHeight="15" x14ac:dyDescent="0.25"/>
  <cols>
    <col min="1" max="1" width="120" customWidth="1"/>
  </cols>
  <sheetData>
    <row r="1" spans="1:1" ht="18.75" x14ac:dyDescent="0.3">
      <c r="A1" s="1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</sheetData>
  <pageMargins left="0.74803149606299213" right="0.74803149606299213" top="2.3622047244094491" bottom="0.98425196850393704" header="0.51181102362204722" footer="0.51181102362204722"/>
  <pageSetup paperSize="9" orientation="portrait" verticalDpi="0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9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66</v>
      </c>
      <c r="B3" s="4" t="s">
        <v>67</v>
      </c>
      <c r="C3" s="8"/>
      <c r="D3" s="8"/>
      <c r="E3" s="8"/>
    </row>
    <row r="4" spans="1:5" x14ac:dyDescent="0.25">
      <c r="A4" s="4" t="s">
        <v>68</v>
      </c>
      <c r="B4" s="4" t="s">
        <v>69</v>
      </c>
      <c r="C4" s="8"/>
      <c r="D4" s="8"/>
      <c r="E4" s="8"/>
    </row>
    <row r="5" spans="1:5" x14ac:dyDescent="0.25">
      <c r="A5" s="4" t="s">
        <v>70</v>
      </c>
      <c r="B5" s="4" t="s">
        <v>71</v>
      </c>
      <c r="C5" s="8"/>
      <c r="D5" s="8"/>
      <c r="E5" s="8"/>
    </row>
    <row r="6" spans="1:5" x14ac:dyDescent="0.25">
      <c r="A6" s="4" t="s">
        <v>72</v>
      </c>
      <c r="B6" s="4" t="s">
        <v>73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700-000000000000}">
      <formula1>1</formula1>
      <formula2>10</formula2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10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74</v>
      </c>
      <c r="B3" s="4" t="s">
        <v>75</v>
      </c>
      <c r="C3" s="8"/>
      <c r="D3" s="8"/>
      <c r="E3" s="8"/>
    </row>
    <row r="4" spans="1:5" x14ac:dyDescent="0.25">
      <c r="A4" s="4" t="s">
        <v>76</v>
      </c>
      <c r="B4" s="4" t="s">
        <v>77</v>
      </c>
      <c r="C4" s="8"/>
      <c r="D4" s="8"/>
      <c r="E4" s="8"/>
    </row>
    <row r="5" spans="1:5" x14ac:dyDescent="0.25">
      <c r="A5" s="4" t="s">
        <v>78</v>
      </c>
      <c r="B5" s="4" t="s">
        <v>79</v>
      </c>
      <c r="C5" s="8"/>
      <c r="D5" s="8"/>
      <c r="E5" s="8"/>
    </row>
    <row r="6" spans="1:5" x14ac:dyDescent="0.25">
      <c r="A6" s="4" t="s">
        <v>80</v>
      </c>
      <c r="B6" s="4" t="s">
        <v>81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800-000000000000}">
      <formula1>1</formula1>
      <formula2>10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D13" sqref="D13"/>
    </sheetView>
  </sheetViews>
  <sheetFormatPr baseColWidth="10" defaultColWidth="9.140625" defaultRowHeight="15" x14ac:dyDescent="0.25"/>
  <cols>
    <col min="1" max="1" width="55" customWidth="1"/>
    <col min="2" max="2" width="12" customWidth="1"/>
  </cols>
  <sheetData>
    <row r="1" spans="1:2" ht="15.75" x14ac:dyDescent="0.25">
      <c r="A1" s="1" t="s">
        <v>0</v>
      </c>
    </row>
    <row r="2" spans="1:2" x14ac:dyDescent="0.25">
      <c r="A2" s="2" t="s">
        <v>1</v>
      </c>
      <c r="B2" s="3" t="s">
        <v>2</v>
      </c>
    </row>
    <row r="3" spans="1:2" x14ac:dyDescent="0.25">
      <c r="A3" s="4" t="s">
        <v>3</v>
      </c>
      <c r="B3" s="5">
        <v>10</v>
      </c>
    </row>
    <row r="4" spans="1:2" x14ac:dyDescent="0.25">
      <c r="A4" s="4" t="s">
        <v>4</v>
      </c>
      <c r="B4" s="5">
        <v>15</v>
      </c>
    </row>
    <row r="5" spans="1:2" x14ac:dyDescent="0.25">
      <c r="A5" s="4" t="s">
        <v>5</v>
      </c>
      <c r="B5" s="5">
        <v>20</v>
      </c>
    </row>
    <row r="6" spans="1:2" x14ac:dyDescent="0.25">
      <c r="A6" s="4" t="s">
        <v>6</v>
      </c>
      <c r="B6" s="5">
        <v>15</v>
      </c>
    </row>
    <row r="7" spans="1:2" x14ac:dyDescent="0.25">
      <c r="A7" s="4" t="s">
        <v>7</v>
      </c>
      <c r="B7" s="5">
        <v>5</v>
      </c>
    </row>
    <row r="8" spans="1:2" x14ac:dyDescent="0.25">
      <c r="A8" s="4" t="s">
        <v>8</v>
      </c>
      <c r="B8" s="5">
        <v>15</v>
      </c>
    </row>
    <row r="9" spans="1:2" x14ac:dyDescent="0.25">
      <c r="A9" s="4" t="s">
        <v>9</v>
      </c>
      <c r="B9" s="5">
        <v>10</v>
      </c>
    </row>
    <row r="10" spans="1:2" x14ac:dyDescent="0.25">
      <c r="A10" s="4" t="s">
        <v>10</v>
      </c>
      <c r="B10" s="5">
        <v>10</v>
      </c>
    </row>
    <row r="11" spans="1:2" x14ac:dyDescent="0.25">
      <c r="A11" s="6" t="s">
        <v>11</v>
      </c>
      <c r="B11" s="7">
        <f>SUM(B3:B10)</f>
        <v>100</v>
      </c>
    </row>
  </sheetData>
  <dataValidations count="1">
    <dataValidation type="whole" showInputMessage="1" showErrorMessage="1" error="Introduce un número entero entre 0 y 100" sqref="B3:B10" xr:uid="{00000000-0002-0000-0000-000000000000}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D18" sqref="D18"/>
    </sheetView>
  </sheetViews>
  <sheetFormatPr baseColWidth="10" defaultColWidth="9.140625" defaultRowHeight="15" x14ac:dyDescent="0.25"/>
  <cols>
    <col min="1" max="1" width="45" customWidth="1"/>
    <col min="2" max="4" width="18" customWidth="1"/>
    <col min="5" max="5" width="12" customWidth="1"/>
  </cols>
  <sheetData>
    <row r="1" spans="1:5" ht="18.75" x14ac:dyDescent="0.3">
      <c r="A1" s="12" t="s">
        <v>82</v>
      </c>
    </row>
    <row r="2" spans="1:5" x14ac:dyDescent="0.25">
      <c r="A2" s="3" t="s">
        <v>83</v>
      </c>
      <c r="B2" s="3" t="s">
        <v>14</v>
      </c>
      <c r="C2" s="3" t="s">
        <v>15</v>
      </c>
      <c r="D2" s="3" t="s">
        <v>16</v>
      </c>
      <c r="E2" s="3" t="s">
        <v>2</v>
      </c>
    </row>
    <row r="3" spans="1:5" x14ac:dyDescent="0.25">
      <c r="A3" s="4" t="s">
        <v>3</v>
      </c>
      <c r="B3" s="5" t="e">
        <f>'1. Análisis Externo'!C7</f>
        <v>#DIV/0!</v>
      </c>
      <c r="C3" s="5" t="e">
        <f>'1. Análisis Externo'!D7</f>
        <v>#DIV/0!</v>
      </c>
      <c r="D3" s="5" t="e">
        <f>'1. Análisis Externo'!E7</f>
        <v>#DIV/0!</v>
      </c>
      <c r="E3" s="5">
        <f>Configuración!B3</f>
        <v>10</v>
      </c>
    </row>
    <row r="4" spans="1:5" x14ac:dyDescent="0.25">
      <c r="A4" s="4" t="s">
        <v>4</v>
      </c>
      <c r="B4" s="5" t="e">
        <f>'2. Atractivo del sector (5 Fuer'!C7</f>
        <v>#DIV/0!</v>
      </c>
      <c r="C4" s="5" t="e">
        <f>'2. Atractivo del sector (5 Fuer'!D7</f>
        <v>#DIV/0!</v>
      </c>
      <c r="D4" s="5" t="e">
        <f>'2. Atractivo del sector (5 Fuer'!E7</f>
        <v>#DIV/0!</v>
      </c>
      <c r="E4" s="5">
        <f>Configuración!B4</f>
        <v>15</v>
      </c>
    </row>
    <row r="5" spans="1:5" x14ac:dyDescent="0.25">
      <c r="A5" s="4" t="s">
        <v>5</v>
      </c>
      <c r="B5" s="5" t="e">
        <f>'3. Situación interna de la empr'!C7</f>
        <v>#DIV/0!</v>
      </c>
      <c r="C5" s="5" t="e">
        <f>'3. Situación interna de la empr'!D7</f>
        <v>#DIV/0!</v>
      </c>
      <c r="D5" s="5" t="e">
        <f>'3. Situación interna de la empr'!E7</f>
        <v>#DIV/0!</v>
      </c>
      <c r="E5" s="5">
        <f>Configuración!B5</f>
        <v>20</v>
      </c>
    </row>
    <row r="6" spans="1:5" x14ac:dyDescent="0.25">
      <c r="A6" s="4" t="s">
        <v>6</v>
      </c>
      <c r="B6" s="5" t="e">
        <f>'4. Perspectivas de crecimiento'!C7</f>
        <v>#DIV/0!</v>
      </c>
      <c r="C6" s="5" t="e">
        <f>'4. Perspectivas de crecimiento'!D7</f>
        <v>#DIV/0!</v>
      </c>
      <c r="D6" s="5" t="e">
        <f>'4. Perspectivas de crecimiento'!E7</f>
        <v>#DIV/0!</v>
      </c>
      <c r="E6" s="5">
        <f>Configuración!B6</f>
        <v>15</v>
      </c>
    </row>
    <row r="7" spans="1:5" x14ac:dyDescent="0.25">
      <c r="A7" s="4" t="s">
        <v>7</v>
      </c>
      <c r="B7" s="5" t="e">
        <f>'5. Sostenibilidad y ESG'!C7</f>
        <v>#DIV/0!</v>
      </c>
      <c r="C7" s="5" t="e">
        <f>'5. Sostenibilidad y ESG'!D7</f>
        <v>#DIV/0!</v>
      </c>
      <c r="D7" s="5" t="e">
        <f>'5. Sostenibilidad y ESG'!E7</f>
        <v>#DIV/0!</v>
      </c>
      <c r="E7" s="5">
        <f>Configuración!B7</f>
        <v>5</v>
      </c>
    </row>
    <row r="8" spans="1:5" x14ac:dyDescent="0.25">
      <c r="A8" s="4" t="s">
        <v>8</v>
      </c>
      <c r="B8" s="5" t="e">
        <f>'6. Digitalización y tecnología'!C7</f>
        <v>#DIV/0!</v>
      </c>
      <c r="C8" s="5" t="e">
        <f>'6. Digitalización y tecnología'!D7</f>
        <v>#DIV/0!</v>
      </c>
      <c r="D8" s="5" t="e">
        <f>'6. Digitalización y tecnología'!E7</f>
        <v>#DIV/0!</v>
      </c>
      <c r="E8" s="5">
        <f>Configuración!B8</f>
        <v>15</v>
      </c>
    </row>
    <row r="9" spans="1:5" x14ac:dyDescent="0.25">
      <c r="A9" s="4" t="s">
        <v>9</v>
      </c>
      <c r="B9" s="5" t="e">
        <f>'7. Riesgos legales y regulatori'!C7</f>
        <v>#DIV/0!</v>
      </c>
      <c r="C9" s="5" t="e">
        <f>'7. Riesgos legales y regulatori'!D7</f>
        <v>#DIV/0!</v>
      </c>
      <c r="D9" s="5" t="e">
        <f>'7. Riesgos legales y regulatori'!E7</f>
        <v>#DIV/0!</v>
      </c>
      <c r="E9" s="5">
        <f>Configuración!B9</f>
        <v>10</v>
      </c>
    </row>
    <row r="10" spans="1:5" x14ac:dyDescent="0.25">
      <c r="A10" s="4" t="s">
        <v>10</v>
      </c>
      <c r="B10" s="5" t="e">
        <f>'8. Talento y organización'!C7</f>
        <v>#DIV/0!</v>
      </c>
      <c r="C10" s="5" t="e">
        <f>'8. Talento y organización'!D7</f>
        <v>#DIV/0!</v>
      </c>
      <c r="D10" s="5" t="e">
        <f>'8. Talento y organización'!E7</f>
        <v>#DIV/0!</v>
      </c>
      <c r="E10" s="5">
        <v>10</v>
      </c>
    </row>
    <row r="11" spans="1:5" x14ac:dyDescent="0.25">
      <c r="A11" s="9" t="s">
        <v>84</v>
      </c>
      <c r="B11" s="11" t="e">
        <f>SUMPRODUCT(B3:B10,$E$3:$E$10)/SUM($E$3:$E$10)</f>
        <v>#DIV/0!</v>
      </c>
      <c r="C11" s="11" t="e">
        <f>SUMPRODUCT(C3:C10,$E$3:$E$10)/SUM($E$3:$E$10)</f>
        <v>#DIV/0!</v>
      </c>
      <c r="D11" s="11" t="e">
        <f>SUMPRODUCT(D3:D10,$E$3:$E$10)/SUM($E$3:$E$10)</f>
        <v>#DIV/0!</v>
      </c>
      <c r="E11" s="14">
        <f>E3+E4+E5+E6+E7+E8+E9+E10</f>
        <v>100</v>
      </c>
    </row>
    <row r="13" spans="1:5" x14ac:dyDescent="0.25">
      <c r="A13" s="13" t="s">
        <v>85</v>
      </c>
    </row>
    <row r="14" spans="1:5" x14ac:dyDescent="0.25">
      <c r="A14" t="s">
        <v>14</v>
      </c>
      <c r="B14" t="e">
        <f ca="1">_xludf.RANK.EQ(B11,$B$11:$D$11,0)</f>
        <v>#NAME?</v>
      </c>
    </row>
    <row r="15" spans="1:5" x14ac:dyDescent="0.25">
      <c r="A15" t="s">
        <v>15</v>
      </c>
      <c r="B15" t="e">
        <f ca="1">_xludf.RANK.EQ(C11,$B$11:$D$11,0)</f>
        <v>#NAME?</v>
      </c>
    </row>
    <row r="16" spans="1:5" x14ac:dyDescent="0.25">
      <c r="A16" t="s">
        <v>16</v>
      </c>
      <c r="B16" t="e">
        <f ca="1">_xludf.RANK.EQ(D11,$B$11:$D$11,0)</f>
        <v>#NAME?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3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ht="30" x14ac:dyDescent="0.25">
      <c r="A3" s="4" t="s">
        <v>17</v>
      </c>
      <c r="B3" s="4" t="s">
        <v>18</v>
      </c>
      <c r="C3" s="8"/>
      <c r="D3" s="8"/>
      <c r="E3" s="8"/>
    </row>
    <row r="4" spans="1:5" ht="30" x14ac:dyDescent="0.25">
      <c r="A4" s="4" t="s">
        <v>19</v>
      </c>
      <c r="B4" s="4" t="s">
        <v>20</v>
      </c>
      <c r="C4" s="8"/>
      <c r="D4" s="8"/>
      <c r="E4" s="8"/>
    </row>
    <row r="5" spans="1:5" x14ac:dyDescent="0.25">
      <c r="A5" s="4" t="s">
        <v>21</v>
      </c>
      <c r="B5" s="4" t="s">
        <v>22</v>
      </c>
      <c r="C5" s="8"/>
      <c r="D5" s="8"/>
      <c r="E5" s="8"/>
    </row>
    <row r="6" spans="1:5" x14ac:dyDescent="0.25">
      <c r="A6" s="4" t="s">
        <v>23</v>
      </c>
      <c r="B6" s="4" t="s">
        <v>24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100-000000000000}">
      <formula1>1</formula1>
      <formula2>10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4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26</v>
      </c>
      <c r="B3" s="4" t="s">
        <v>27</v>
      </c>
      <c r="C3" s="8"/>
      <c r="D3" s="8"/>
      <c r="E3" s="8"/>
    </row>
    <row r="4" spans="1:5" x14ac:dyDescent="0.25">
      <c r="A4" s="4" t="s">
        <v>28</v>
      </c>
      <c r="B4" s="4" t="s">
        <v>29</v>
      </c>
      <c r="C4" s="8"/>
      <c r="D4" s="8"/>
      <c r="E4" s="8"/>
    </row>
    <row r="5" spans="1:5" x14ac:dyDescent="0.25">
      <c r="A5" s="4" t="s">
        <v>30</v>
      </c>
      <c r="B5" s="4" t="s">
        <v>31</v>
      </c>
      <c r="C5" s="8"/>
      <c r="D5" s="8"/>
      <c r="E5" s="8"/>
    </row>
    <row r="6" spans="1:5" x14ac:dyDescent="0.25">
      <c r="A6" s="4" t="s">
        <v>32</v>
      </c>
      <c r="B6" s="4" t="s">
        <v>33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200-000000000000}">
      <formula1>1</formula1>
      <formula2>10</formula2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5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34</v>
      </c>
      <c r="B3" s="4" t="s">
        <v>35</v>
      </c>
      <c r="C3" s="8"/>
      <c r="D3" s="8"/>
      <c r="E3" s="8"/>
    </row>
    <row r="4" spans="1:5" x14ac:dyDescent="0.25">
      <c r="A4" s="4" t="s">
        <v>36</v>
      </c>
      <c r="B4" s="4" t="s">
        <v>37</v>
      </c>
      <c r="C4" s="8"/>
      <c r="D4" s="8"/>
      <c r="E4" s="8"/>
    </row>
    <row r="5" spans="1:5" x14ac:dyDescent="0.25">
      <c r="A5" s="4" t="s">
        <v>38</v>
      </c>
      <c r="B5" s="4" t="s">
        <v>39</v>
      </c>
      <c r="C5" s="8"/>
      <c r="D5" s="8"/>
      <c r="E5" s="8"/>
    </row>
    <row r="6" spans="1:5" x14ac:dyDescent="0.25">
      <c r="A6" s="4" t="s">
        <v>40</v>
      </c>
      <c r="B6" s="4" t="s">
        <v>41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300-000000000000}">
      <formula1>1</formula1>
      <formula2>10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D19" sqref="D19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6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42</v>
      </c>
      <c r="B3" s="4" t="s">
        <v>43</v>
      </c>
      <c r="C3" s="8"/>
      <c r="D3" s="8"/>
      <c r="E3" s="8"/>
    </row>
    <row r="4" spans="1:5" x14ac:dyDescent="0.25">
      <c r="A4" s="4" t="s">
        <v>44</v>
      </c>
      <c r="B4" s="4" t="s">
        <v>45</v>
      </c>
      <c r="C4" s="8"/>
      <c r="D4" s="8"/>
      <c r="E4" s="8"/>
    </row>
    <row r="5" spans="1:5" ht="30" x14ac:dyDescent="0.25">
      <c r="A5" s="4" t="s">
        <v>46</v>
      </c>
      <c r="B5" s="4" t="s">
        <v>47</v>
      </c>
      <c r="C5" s="8"/>
      <c r="D5" s="8"/>
      <c r="E5" s="8"/>
    </row>
    <row r="6" spans="1:5" x14ac:dyDescent="0.25">
      <c r="A6" s="4" t="s">
        <v>48</v>
      </c>
      <c r="B6" s="4" t="s">
        <v>49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400-000000000000}">
      <formula1>1</formula1>
      <formula2>10</formula2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7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50</v>
      </c>
      <c r="B3" s="4" t="s">
        <v>51</v>
      </c>
      <c r="C3" s="8"/>
      <c r="D3" s="8"/>
      <c r="E3" s="8"/>
    </row>
    <row r="4" spans="1:5" x14ac:dyDescent="0.25">
      <c r="A4" s="4" t="s">
        <v>52</v>
      </c>
      <c r="B4" s="4" t="s">
        <v>53</v>
      </c>
      <c r="C4" s="8"/>
      <c r="D4" s="8"/>
      <c r="E4" s="8"/>
    </row>
    <row r="5" spans="1:5" x14ac:dyDescent="0.25">
      <c r="A5" s="4" t="s">
        <v>54</v>
      </c>
      <c r="B5" s="4" t="s">
        <v>55</v>
      </c>
      <c r="C5" s="8"/>
      <c r="D5" s="8"/>
      <c r="E5" s="8"/>
    </row>
    <row r="6" spans="1:5" x14ac:dyDescent="0.25">
      <c r="A6" s="4" t="s">
        <v>56</v>
      </c>
      <c r="B6" s="4" t="s">
        <v>57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500-000000000000}">
      <formula1>1</formula1>
      <formula2>10</formula2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workbookViewId="0">
      <selection sqref="A1:E1"/>
    </sheetView>
  </sheetViews>
  <sheetFormatPr baseColWidth="10" defaultColWidth="9.140625" defaultRowHeight="15" x14ac:dyDescent="0.25"/>
  <cols>
    <col min="1" max="1" width="38" customWidth="1"/>
    <col min="2" max="2" width="55" customWidth="1"/>
    <col min="3" max="5" width="14" customWidth="1"/>
  </cols>
  <sheetData>
    <row r="1" spans="1:5" x14ac:dyDescent="0.25">
      <c r="A1" s="15" t="s">
        <v>8</v>
      </c>
      <c r="B1" s="16"/>
      <c r="C1" s="16"/>
      <c r="D1" s="16"/>
      <c r="E1" s="16"/>
    </row>
    <row r="2" spans="1:5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x14ac:dyDescent="0.25">
      <c r="A3" s="4" t="s">
        <v>58</v>
      </c>
      <c r="B3" s="4" t="s">
        <v>59</v>
      </c>
      <c r="C3" s="8"/>
      <c r="D3" s="8"/>
      <c r="E3" s="8"/>
    </row>
    <row r="4" spans="1:5" x14ac:dyDescent="0.25">
      <c r="A4" s="4" t="s">
        <v>60</v>
      </c>
      <c r="B4" s="4" t="s">
        <v>61</v>
      </c>
      <c r="C4" s="8"/>
      <c r="D4" s="8"/>
      <c r="E4" s="8"/>
    </row>
    <row r="5" spans="1:5" x14ac:dyDescent="0.25">
      <c r="A5" s="4" t="s">
        <v>62</v>
      </c>
      <c r="B5" s="4" t="s">
        <v>63</v>
      </c>
      <c r="C5" s="8"/>
      <c r="D5" s="8"/>
      <c r="E5" s="8"/>
    </row>
    <row r="6" spans="1:5" x14ac:dyDescent="0.25">
      <c r="A6" s="4" t="s">
        <v>64</v>
      </c>
      <c r="B6" s="4" t="s">
        <v>65</v>
      </c>
      <c r="C6" s="8"/>
      <c r="D6" s="8"/>
      <c r="E6" s="8"/>
    </row>
    <row r="7" spans="1:5" x14ac:dyDescent="0.25">
      <c r="A7" s="9" t="s">
        <v>25</v>
      </c>
      <c r="B7" s="10"/>
      <c r="C7" s="11" t="e">
        <f>AVERAGE(C3:C6)</f>
        <v>#DIV/0!</v>
      </c>
      <c r="D7" s="11" t="e">
        <f>AVERAGE(D3:D6)</f>
        <v>#DIV/0!</v>
      </c>
      <c r="E7" s="11" t="e">
        <f>AVERAGE(E3:E6)</f>
        <v>#DIV/0!</v>
      </c>
    </row>
  </sheetData>
  <mergeCells count="1">
    <mergeCell ref="A1:E1"/>
  </mergeCells>
  <dataValidations count="1">
    <dataValidation type="whole" allowBlank="1" showInputMessage="1" showErrorMessage="1" error="Puntuación inválida. Usa valores enteros de 1 a 10." sqref="C3:E6" xr:uid="{00000000-0002-0000-0600-000000000000}">
      <formula1>1</formula1>
      <formula2>10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Configuración</vt:lpstr>
      <vt:lpstr>Resumen</vt:lpstr>
      <vt:lpstr>1. Análisis Externo</vt:lpstr>
      <vt:lpstr>2. Atractivo del sector (5 Fuer</vt:lpstr>
      <vt:lpstr>3. Situación interna de la empr</vt:lpstr>
      <vt:lpstr>4. Perspectivas de crecimiento</vt:lpstr>
      <vt:lpstr>5. Sostenibilidad y ESG</vt:lpstr>
      <vt:lpstr>6. Digitalización y tecnología</vt:lpstr>
      <vt:lpstr>7. Riesgos legales y regulatori</vt:lpstr>
      <vt:lpstr>8. Talento y organización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Joaquin</cp:lastModifiedBy>
  <cp:lastPrinted>2025-09-29T09:06:01Z</cp:lastPrinted>
  <dcterms:created xsi:type="dcterms:W3CDTF">2025-09-26T11:40:59Z</dcterms:created>
  <dcterms:modified xsi:type="dcterms:W3CDTF">2025-09-29T09:06:05Z</dcterms:modified>
</cp:coreProperties>
</file>